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Crit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4" i="1"/>
  <c r="J4" i="1" l="1"/>
  <c r="H5" i="1" s="1"/>
  <c r="J5" i="1" s="1"/>
  <c r="H6" i="1" s="1"/>
  <c r="J6" i="1" s="1"/>
  <c r="H7" i="1" s="1"/>
  <c r="J7" i="1" s="1"/>
  <c r="H8" i="1" s="1"/>
  <c r="J8" i="1" s="1"/>
  <c r="H9" i="1" s="1"/>
  <c r="J9" i="1" s="1"/>
  <c r="H10" i="1" s="1"/>
  <c r="J10" i="1" s="1"/>
  <c r="H11" i="1" s="1"/>
  <c r="J11" i="1" s="1"/>
  <c r="H12" i="1" s="1"/>
  <c r="J12" i="1" s="1"/>
  <c r="H13" i="1" s="1"/>
  <c r="J13" i="1" s="1"/>
  <c r="H14" i="1" s="1"/>
  <c r="J14" i="1" s="1"/>
  <c r="H15" i="1" s="1"/>
  <c r="J15" i="1" s="1"/>
  <c r="H16" i="1" s="1"/>
  <c r="J16" i="1" s="1"/>
  <c r="H17" i="1" s="1"/>
  <c r="J17" i="1" s="1"/>
  <c r="H18" i="1" s="1"/>
  <c r="J18" i="1" s="1"/>
  <c r="H19" i="1" s="1"/>
  <c r="D4" i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  <c r="B11" i="1" s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</calcChain>
</file>

<file path=xl/sharedStrings.xml><?xml version="1.0" encoding="utf-8"?>
<sst xmlns="http://schemas.openxmlformats.org/spreadsheetml/2006/main" count="28" uniqueCount="20">
  <si>
    <t>Category</t>
  </si>
  <si>
    <t>Registration Opens</t>
  </si>
  <si>
    <t>Cat 5</t>
  </si>
  <si>
    <t>Masters 55/60+</t>
  </si>
  <si>
    <t>Cat 3/4</t>
  </si>
  <si>
    <t>Masters 50+</t>
  </si>
  <si>
    <t>Cat 4</t>
  </si>
  <si>
    <t>Masters 45+</t>
  </si>
  <si>
    <t>Masters 35+</t>
  </si>
  <si>
    <t>Cat 4/5</t>
  </si>
  <si>
    <t>Men Pro/3</t>
  </si>
  <si>
    <t>Cat 3</t>
  </si>
  <si>
    <t>Race End</t>
  </si>
  <si>
    <t>Race Start</t>
  </si>
  <si>
    <t>Total Time (HH:MMM:ss) Difference of Reg to End of Last Awards</t>
  </si>
  <si>
    <t>Race Time (H:MM:ss)</t>
  </si>
  <si>
    <t>Break (Awards) (H:MM:ss)</t>
  </si>
  <si>
    <t>(5 minutes between races)</t>
  </si>
  <si>
    <t>(10 minutes between races)</t>
  </si>
  <si>
    <t>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</si>
</sst>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h]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6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609599</xdr:colOff>
      <xdr:row>1</xdr:row>
      <xdr:rowOff>180976</xdr:rowOff>
    </xdr:from>
    <xdr:ext cx="2505075" cy="1781174"/>
    <xdr:sp macro="" textlink="">
      <xdr:nvSpPr>
        <xdr:cNvPr id="2" name="TextBox 1"/>
        <xdr:cNvSpPr txBox="1"/>
      </xdr:nvSpPr>
      <xdr:spPr>
        <a:xfrm>
          <a:off x="9715499" y="371476"/>
          <a:ext cx="2505075" cy="17811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Note:</a:t>
          </a:r>
          <a:r>
            <a:rPr lang="en-US" sz="1100" baseline="0"/>
            <a:t> </a:t>
          </a:r>
          <a:r>
            <a:rPr lang="en-US" sz="1100"/>
            <a:t>Change</a:t>
          </a:r>
          <a:r>
            <a:rPr lang="en-US" sz="1100" baseline="0"/>
            <a:t> Data in Yellow Highlighted cells only.  Total time will calculate automatically when Opening of Registration is entered, as well as 30 minute protest period / awards presentation of the last race. Initial Race Start needs to be entered, after that, Race Starts will automatically be adjusted when Race times are entered.</a:t>
          </a:r>
          <a:endParaRPr lang="en-US" sz="1100"/>
        </a:p>
      </xdr:txBody>
    </xdr:sp>
    <xdr:clientData/>
  </xdr:oneCellAnchor>
  <xdr:oneCellAnchor>
    <xdr:from>
      <xdr:col>12</xdr:col>
      <xdr:colOff>19050</xdr:colOff>
      <xdr:row>10</xdr:row>
      <xdr:rowOff>38099</xdr:rowOff>
    </xdr:from>
    <xdr:ext cx="2505075" cy="1285876"/>
    <xdr:sp macro="" textlink="">
      <xdr:nvSpPr>
        <xdr:cNvPr id="3" name="TextBox 2"/>
        <xdr:cNvSpPr txBox="1"/>
      </xdr:nvSpPr>
      <xdr:spPr>
        <a:xfrm>
          <a:off x="9734550" y="2390774"/>
          <a:ext cx="2505075" cy="128587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Officials fees are based off of hours</a:t>
          </a:r>
          <a:r>
            <a:rPr lang="en-US" sz="1100" baseline="0"/>
            <a:t> worked from opening of Registration, to end of last award ceremony.  Time brackets are: Under 6 hours, 6-8 hours, 8-10 hours and 10+ hours.  Please plan race schedule with these  figures in mind.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N19" sqref="N19"/>
    </sheetView>
  </sheetViews>
  <sheetFormatPr defaultRowHeight="15" x14ac:dyDescent="0.25"/>
  <cols>
    <col min="1" max="1" width="23.7109375" customWidth="1"/>
    <col min="2" max="2" width="9.7109375" customWidth="1"/>
    <col min="3" max="3" width="10.28515625" customWidth="1"/>
    <col min="4" max="4" width="9.7109375" customWidth="1"/>
    <col min="5" max="5" width="10.28515625" customWidth="1"/>
    <col min="7" max="7" width="23.7109375" customWidth="1"/>
    <col min="8" max="8" width="9.7109375" customWidth="1"/>
    <col min="9" max="9" width="10.28515625" customWidth="1"/>
    <col min="10" max="10" width="9.7109375" customWidth="1"/>
    <col min="11" max="11" width="10.28515625" customWidth="1"/>
  </cols>
  <sheetData>
    <row r="1" spans="1:12" x14ac:dyDescent="0.25">
      <c r="A1" s="4" t="s">
        <v>1</v>
      </c>
      <c r="B1" s="6">
        <v>0.25</v>
      </c>
      <c r="C1" s="14" t="s">
        <v>17</v>
      </c>
      <c r="D1" s="14"/>
      <c r="E1" s="14"/>
      <c r="G1" s="4" t="s">
        <v>1</v>
      </c>
      <c r="H1" s="13">
        <v>0.25</v>
      </c>
      <c r="I1" s="14" t="s">
        <v>18</v>
      </c>
      <c r="J1" s="14"/>
      <c r="K1" s="14"/>
    </row>
    <row r="3" spans="1:12" s="2" customFormat="1" ht="50.25" customHeight="1" x14ac:dyDescent="0.25">
      <c r="A3" s="3" t="s">
        <v>0</v>
      </c>
      <c r="B3" s="3" t="s">
        <v>13</v>
      </c>
      <c r="C3" s="3" t="s">
        <v>15</v>
      </c>
      <c r="D3" s="3" t="s">
        <v>12</v>
      </c>
      <c r="E3" s="3" t="s">
        <v>16</v>
      </c>
      <c r="G3" s="3" t="s">
        <v>0</v>
      </c>
      <c r="H3" s="3" t="s">
        <v>13</v>
      </c>
      <c r="I3" s="3" t="s">
        <v>15</v>
      </c>
      <c r="J3" s="3" t="s">
        <v>12</v>
      </c>
      <c r="K3" s="3" t="s">
        <v>16</v>
      </c>
    </row>
    <row r="4" spans="1:12" x14ac:dyDescent="0.25">
      <c r="A4" s="9" t="s">
        <v>2</v>
      </c>
      <c r="B4" s="6">
        <v>0.29166666666666669</v>
      </c>
      <c r="C4" s="7">
        <v>2.0833333333333332E-2</v>
      </c>
      <c r="D4" s="5">
        <f t="shared" ref="D4:D18" si="0">B4+C4</f>
        <v>0.3125</v>
      </c>
      <c r="E4" s="8">
        <v>3.472222222222222E-3</v>
      </c>
      <c r="G4" s="11" t="str">
        <f>A4</f>
        <v>Cat 5</v>
      </c>
      <c r="H4" s="6">
        <v>0.29166666666666669</v>
      </c>
      <c r="I4" s="8">
        <v>2.0833333333333332E-2</v>
      </c>
      <c r="J4" s="5">
        <f>H4+I4</f>
        <v>0.3125</v>
      </c>
      <c r="K4" s="8">
        <v>6.9444444444444441E-3</v>
      </c>
    </row>
    <row r="5" spans="1:12" x14ac:dyDescent="0.25">
      <c r="A5" s="9" t="s">
        <v>3</v>
      </c>
      <c r="B5" s="5">
        <f t="shared" ref="B5:B18" si="1">D4+E4</f>
        <v>0.31597222222222221</v>
      </c>
      <c r="C5" s="7">
        <v>3.4722222222222224E-2</v>
      </c>
      <c r="D5" s="5">
        <f t="shared" si="0"/>
        <v>0.35069444444444442</v>
      </c>
      <c r="E5" s="8">
        <v>3.472222222222222E-3</v>
      </c>
      <c r="G5" s="11" t="str">
        <f t="shared" ref="G5:G18" si="2">A5</f>
        <v>Masters 55/60+</v>
      </c>
      <c r="H5" s="5">
        <f t="shared" ref="H5:H18" si="3">J4+K4</f>
        <v>0.31944444444444442</v>
      </c>
      <c r="I5" s="8">
        <v>3.4722222222222224E-2</v>
      </c>
      <c r="J5" s="5">
        <f t="shared" ref="J5:J18" si="4">H5+I5</f>
        <v>0.35416666666666663</v>
      </c>
      <c r="K5" s="8">
        <v>6.9444444444444441E-3</v>
      </c>
    </row>
    <row r="6" spans="1:12" x14ac:dyDescent="0.25">
      <c r="A6" s="9" t="s">
        <v>4</v>
      </c>
      <c r="B6" s="5">
        <f t="shared" si="1"/>
        <v>0.35416666666666663</v>
      </c>
      <c r="C6" s="7">
        <v>2.0833333333333332E-2</v>
      </c>
      <c r="D6" s="5">
        <f t="shared" si="0"/>
        <v>0.37499999999999994</v>
      </c>
      <c r="E6" s="8">
        <v>3.472222222222222E-3</v>
      </c>
      <c r="G6" s="11" t="str">
        <f t="shared" si="2"/>
        <v>Cat 3/4</v>
      </c>
      <c r="H6" s="5">
        <f t="shared" si="3"/>
        <v>0.36111111111111105</v>
      </c>
      <c r="I6" s="8">
        <v>2.0833333333333332E-2</v>
      </c>
      <c r="J6" s="5">
        <f t="shared" si="4"/>
        <v>0.38194444444444436</v>
      </c>
      <c r="K6" s="8">
        <v>6.9444444444444441E-3</v>
      </c>
    </row>
    <row r="7" spans="1:12" x14ac:dyDescent="0.25">
      <c r="A7" s="9" t="s">
        <v>5</v>
      </c>
      <c r="B7" s="5">
        <f t="shared" si="1"/>
        <v>0.37847222222222215</v>
      </c>
      <c r="C7" s="7">
        <v>4.1666666666666664E-2</v>
      </c>
      <c r="D7" s="5">
        <f t="shared" si="0"/>
        <v>0.42013888888888884</v>
      </c>
      <c r="E7" s="8">
        <v>3.472222222222222E-3</v>
      </c>
      <c r="G7" s="11" t="str">
        <f t="shared" si="2"/>
        <v>Masters 50+</v>
      </c>
      <c r="H7" s="5">
        <f t="shared" si="3"/>
        <v>0.38888888888888878</v>
      </c>
      <c r="I7" s="8">
        <v>4.1666666666666664E-2</v>
      </c>
      <c r="J7" s="5">
        <f t="shared" si="4"/>
        <v>0.43055555555555547</v>
      </c>
      <c r="K7" s="8">
        <v>6.9444444444444441E-3</v>
      </c>
    </row>
    <row r="8" spans="1:12" x14ac:dyDescent="0.25">
      <c r="A8" s="9" t="s">
        <v>6</v>
      </c>
      <c r="B8" s="5">
        <f t="shared" si="1"/>
        <v>0.42361111111111105</v>
      </c>
      <c r="C8" s="7">
        <v>2.0833333333333332E-2</v>
      </c>
      <c r="D8" s="5">
        <f t="shared" si="0"/>
        <v>0.44444444444444436</v>
      </c>
      <c r="E8" s="8">
        <v>3.472222222222222E-3</v>
      </c>
      <c r="G8" s="11" t="str">
        <f t="shared" si="2"/>
        <v>Cat 4</v>
      </c>
      <c r="H8" s="5">
        <f t="shared" si="3"/>
        <v>0.43749999999999989</v>
      </c>
      <c r="I8" s="8">
        <v>2.0833333333333332E-2</v>
      </c>
      <c r="J8" s="5">
        <f t="shared" si="4"/>
        <v>0.4583333333333332</v>
      </c>
      <c r="K8" s="8">
        <v>6.9444444444444441E-3</v>
      </c>
    </row>
    <row r="9" spans="1:12" x14ac:dyDescent="0.25">
      <c r="A9" s="9" t="s">
        <v>7</v>
      </c>
      <c r="B9" s="5">
        <f t="shared" si="1"/>
        <v>0.44791666666666657</v>
      </c>
      <c r="C9" s="7">
        <v>4.1666666666666664E-2</v>
      </c>
      <c r="D9" s="5">
        <f t="shared" si="0"/>
        <v>0.48958333333333326</v>
      </c>
      <c r="E9" s="8">
        <v>3.472222222222222E-3</v>
      </c>
      <c r="G9" s="11" t="str">
        <f t="shared" si="2"/>
        <v>Masters 45+</v>
      </c>
      <c r="H9" s="5">
        <f t="shared" si="3"/>
        <v>0.46527777777777762</v>
      </c>
      <c r="I9" s="8">
        <v>4.1666666666666664E-2</v>
      </c>
      <c r="J9" s="5">
        <f t="shared" si="4"/>
        <v>0.50694444444444431</v>
      </c>
      <c r="K9" s="8">
        <v>6.9444444444444441E-3</v>
      </c>
    </row>
    <row r="10" spans="1:12" x14ac:dyDescent="0.25">
      <c r="A10" s="9" t="s">
        <v>11</v>
      </c>
      <c r="B10" s="5">
        <f t="shared" si="1"/>
        <v>0.49305555555555547</v>
      </c>
      <c r="C10" s="7">
        <v>3.125E-2</v>
      </c>
      <c r="D10" s="5">
        <f t="shared" si="0"/>
        <v>0.52430555555555547</v>
      </c>
      <c r="E10" s="8">
        <v>3.472222222222222E-3</v>
      </c>
      <c r="G10" s="12" t="str">
        <f t="shared" si="2"/>
        <v>Cat 3</v>
      </c>
      <c r="H10" s="5">
        <f t="shared" si="3"/>
        <v>0.51388888888888873</v>
      </c>
      <c r="I10" s="8">
        <v>3.125E-2</v>
      </c>
      <c r="J10" s="5">
        <f t="shared" si="4"/>
        <v>0.54513888888888873</v>
      </c>
      <c r="K10" s="8">
        <v>6.9444444444444441E-3</v>
      </c>
    </row>
    <row r="11" spans="1:12" x14ac:dyDescent="0.25">
      <c r="A11" s="9" t="s">
        <v>8</v>
      </c>
      <c r="B11" s="5">
        <f t="shared" si="1"/>
        <v>0.52777777777777768</v>
      </c>
      <c r="C11" s="7">
        <v>4.1666666666666664E-2</v>
      </c>
      <c r="D11" s="5">
        <f t="shared" si="0"/>
        <v>0.56944444444444431</v>
      </c>
      <c r="E11" s="8">
        <v>3.472222222222222E-3</v>
      </c>
      <c r="G11" s="11" t="str">
        <f t="shared" si="2"/>
        <v>Masters 35+</v>
      </c>
      <c r="H11" s="5">
        <f t="shared" si="3"/>
        <v>0.55208333333333315</v>
      </c>
      <c r="I11" s="8">
        <v>4.1666666666666664E-2</v>
      </c>
      <c r="J11" s="5">
        <f t="shared" si="4"/>
        <v>0.59374999999999978</v>
      </c>
      <c r="K11" s="8">
        <v>6.9444444444444441E-3</v>
      </c>
    </row>
    <row r="12" spans="1:12" x14ac:dyDescent="0.25">
      <c r="A12" s="9" t="s">
        <v>9</v>
      </c>
      <c r="B12" s="5">
        <f t="shared" si="1"/>
        <v>0.57291666666666652</v>
      </c>
      <c r="C12" s="7">
        <v>2.0833333333333332E-2</v>
      </c>
      <c r="D12" s="5">
        <f t="shared" si="0"/>
        <v>0.59374999999999989</v>
      </c>
      <c r="E12" s="8">
        <v>3.472222222222222E-3</v>
      </c>
      <c r="G12" s="11" t="str">
        <f t="shared" si="2"/>
        <v>Cat 4/5</v>
      </c>
      <c r="H12" s="5">
        <f t="shared" si="3"/>
        <v>0.6006944444444442</v>
      </c>
      <c r="I12" s="8">
        <v>2.0833333333333332E-2</v>
      </c>
      <c r="J12" s="5">
        <f t="shared" si="4"/>
        <v>0.62152777777777757</v>
      </c>
      <c r="K12" s="8">
        <v>6.9444444444444441E-3</v>
      </c>
    </row>
    <row r="13" spans="1:12" x14ac:dyDescent="0.25">
      <c r="A13" s="9" t="s">
        <v>10</v>
      </c>
      <c r="B13" s="5">
        <f t="shared" si="1"/>
        <v>0.5972222222222221</v>
      </c>
      <c r="C13" s="7">
        <v>6.25E-2</v>
      </c>
      <c r="D13" s="5">
        <f t="shared" si="0"/>
        <v>0.6597222222222221</v>
      </c>
      <c r="E13" s="8">
        <v>2.0833333333333332E-2</v>
      </c>
      <c r="F13" t="s">
        <v>19</v>
      </c>
      <c r="G13" s="11" t="str">
        <f t="shared" si="2"/>
        <v>Men Pro/3</v>
      </c>
      <c r="H13" s="5">
        <f t="shared" si="3"/>
        <v>0.62847222222222199</v>
      </c>
      <c r="I13" s="8">
        <v>6.25E-2</v>
      </c>
      <c r="J13" s="5">
        <f t="shared" si="4"/>
        <v>0.69097222222222199</v>
      </c>
      <c r="K13" s="8">
        <v>2.0833333333333332E-2</v>
      </c>
      <c r="L13" t="s">
        <v>19</v>
      </c>
    </row>
    <row r="14" spans="1:12" x14ac:dyDescent="0.25">
      <c r="A14" s="9"/>
      <c r="B14" s="5">
        <f t="shared" si="1"/>
        <v>0.68055555555555547</v>
      </c>
      <c r="C14" s="7"/>
      <c r="D14" s="5">
        <f t="shared" si="0"/>
        <v>0.68055555555555547</v>
      </c>
      <c r="E14" s="8">
        <v>0</v>
      </c>
      <c r="G14" s="11">
        <f t="shared" si="2"/>
        <v>0</v>
      </c>
      <c r="H14" s="5">
        <f t="shared" si="3"/>
        <v>0.71180555555555536</v>
      </c>
      <c r="I14" s="8"/>
      <c r="J14" s="5">
        <f t="shared" si="4"/>
        <v>0.71180555555555536</v>
      </c>
      <c r="K14" s="8">
        <v>0</v>
      </c>
    </row>
    <row r="15" spans="1:12" x14ac:dyDescent="0.25">
      <c r="A15" s="9"/>
      <c r="B15" s="5">
        <f t="shared" si="1"/>
        <v>0.68055555555555547</v>
      </c>
      <c r="C15" s="7"/>
      <c r="D15" s="5">
        <f t="shared" si="0"/>
        <v>0.68055555555555547</v>
      </c>
      <c r="E15" s="8">
        <v>0</v>
      </c>
      <c r="G15" s="11">
        <f t="shared" si="2"/>
        <v>0</v>
      </c>
      <c r="H15" s="5">
        <f t="shared" si="3"/>
        <v>0.71180555555555536</v>
      </c>
      <c r="I15" s="8"/>
      <c r="J15" s="5">
        <f t="shared" si="4"/>
        <v>0.71180555555555536</v>
      </c>
      <c r="K15" s="8">
        <v>0</v>
      </c>
    </row>
    <row r="16" spans="1:12" x14ac:dyDescent="0.25">
      <c r="A16" s="9"/>
      <c r="B16" s="5">
        <f t="shared" si="1"/>
        <v>0.68055555555555547</v>
      </c>
      <c r="C16" s="7"/>
      <c r="D16" s="5">
        <f t="shared" si="0"/>
        <v>0.68055555555555547</v>
      </c>
      <c r="E16" s="8">
        <v>0</v>
      </c>
      <c r="G16" s="11">
        <f t="shared" si="2"/>
        <v>0</v>
      </c>
      <c r="H16" s="5">
        <f t="shared" si="3"/>
        <v>0.71180555555555536</v>
      </c>
      <c r="I16" s="8"/>
      <c r="J16" s="5">
        <f t="shared" si="4"/>
        <v>0.71180555555555536</v>
      </c>
      <c r="K16" s="8">
        <v>0</v>
      </c>
    </row>
    <row r="17" spans="1:11" x14ac:dyDescent="0.25">
      <c r="A17" s="9"/>
      <c r="B17" s="5">
        <f t="shared" si="1"/>
        <v>0.68055555555555547</v>
      </c>
      <c r="C17" s="7"/>
      <c r="D17" s="5">
        <f t="shared" si="0"/>
        <v>0.68055555555555547</v>
      </c>
      <c r="E17" s="8">
        <v>0</v>
      </c>
      <c r="G17" s="11">
        <f t="shared" si="2"/>
        <v>0</v>
      </c>
      <c r="H17" s="5">
        <f t="shared" si="3"/>
        <v>0.71180555555555536</v>
      </c>
      <c r="I17" s="8"/>
      <c r="J17" s="5">
        <f t="shared" si="4"/>
        <v>0.71180555555555536</v>
      </c>
      <c r="K17" s="8">
        <v>0</v>
      </c>
    </row>
    <row r="18" spans="1:11" x14ac:dyDescent="0.25">
      <c r="A18" s="9"/>
      <c r="B18" s="5">
        <f t="shared" si="1"/>
        <v>0.68055555555555547</v>
      </c>
      <c r="C18" s="7"/>
      <c r="D18" s="5">
        <f t="shared" si="0"/>
        <v>0.68055555555555547</v>
      </c>
      <c r="E18" s="8">
        <v>0</v>
      </c>
      <c r="G18" s="11">
        <f t="shared" si="2"/>
        <v>0</v>
      </c>
      <c r="H18" s="5">
        <f t="shared" si="3"/>
        <v>0.71180555555555536</v>
      </c>
      <c r="I18" s="8"/>
      <c r="J18" s="5">
        <f t="shared" si="4"/>
        <v>0.71180555555555536</v>
      </c>
      <c r="K18" s="8">
        <v>0</v>
      </c>
    </row>
    <row r="19" spans="1:11" s="1" customFormat="1" ht="45" x14ac:dyDescent="0.25">
      <c r="A19" s="3" t="s">
        <v>14</v>
      </c>
      <c r="B19" s="10">
        <f>D18-B1</f>
        <v>0.43055555555555547</v>
      </c>
      <c r="G19" s="3" t="s">
        <v>14</v>
      </c>
      <c r="H19" s="10">
        <f>J18-H1</f>
        <v>0.46180555555555536</v>
      </c>
    </row>
  </sheetData>
  <mergeCells count="2">
    <mergeCell ref="C1:E1"/>
    <mergeCell ref="I1:K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Crit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Gonzalez</dc:creator>
  <cp:lastModifiedBy>Ramon Gonzalez</cp:lastModifiedBy>
  <dcterms:created xsi:type="dcterms:W3CDTF">2017-11-10T03:06:52Z</dcterms:created>
  <dcterms:modified xsi:type="dcterms:W3CDTF">2018-10-15T19:46:17Z</dcterms:modified>
</cp:coreProperties>
</file>